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40" windowHeight="6480" activeTab="0"/>
  </bookViews>
  <sheets>
    <sheet name="Quiz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<sst xmlns="http://schemas.openxmlformats.org/spreadsheetml/2006/main" count="63" uniqueCount="63">
  <si>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Αιτία: Οι γυναίκες ζουν περισσότερο.</t>
  </si>
  <si>
    <t>Αιτία: 20 - 25 έτη λιγότερο από το εθνικό μέσο όρο.</t>
  </si>
  <si>
    <t>Αιτία: Κλήρονομικότητα</t>
  </si>
  <si>
    <t>Αιτία: 25% κληρονομικός παράγοντας</t>
  </si>
  <si>
    <t>Αιτία: 100% κληρονομικός παράγοντας</t>
  </si>
  <si>
    <t>Αιτία: το κάπνισμα είναι πολύ επικίνδυνος παραγοντάς για την υγεία.</t>
  </si>
  <si>
    <t>Είσαι:</t>
  </si>
  <si>
    <t>Βαθμολόγησε τον εαυτό σου, πόσο ευχαρίστηση παίρνεις από:</t>
  </si>
  <si>
    <t>Πολύ      Λίγο      Καθόλου</t>
  </si>
  <si>
    <t>Οικογένεια</t>
  </si>
  <si>
    <t>Εργασία</t>
  </si>
  <si>
    <t>Φίλους</t>
  </si>
  <si>
    <t>Ερωτική ζωή</t>
  </si>
  <si>
    <t>Τόπος Διαμονής</t>
  </si>
  <si>
    <t>ΕΚΤΙΜΩΜΕΝΗ ΔΙΑΡΚΕΙΑ ΖΩΗΣ</t>
  </si>
  <si>
    <t>Αιτία: η ψυχο-συναισθηματική κατάσταση σου επιδρά και στην υγεία σου</t>
  </si>
  <si>
    <t>Αιτία: η μοναξιά είναι αρνητικός παράγοντας</t>
  </si>
  <si>
    <t>Αιτία: το άγχος επιδρά αρνητικά ανοσοποιητικό σύστημα, και βοηθά στην εμφάνιση καρκίνου, καρδιολογικών και άλλες παθήσεων.</t>
  </si>
  <si>
    <t>Αιτία: θεωρείται βασικό θεμέλιο για μια επιτυχημένη καριέρα</t>
  </si>
  <si>
    <t>Αιτία: περισσότερες πιθανότητες για να έχετε κάποια επαγγελματική επιτυχία η οποία μπορεί να επηρεάσει την ψυχο-συναισθηματική κατάσταση σας καθώς και την υγεία σας</t>
  </si>
  <si>
    <t>Αιτία: μη φυσιολογικές ώρες ύπνου επηρεάζουν αρνητικά τα επίπεδα ορμονών και το ανοσοποιητικό σύστημα</t>
  </si>
  <si>
    <t>Ηλικία:</t>
  </si>
  <si>
    <t>Αιτία: η ταχύτητα σκοτώνει</t>
  </si>
  <si>
    <t>Αιτία: η οδήγηση είναι επικίνδυνη</t>
  </si>
  <si>
    <t>Αιτία: η υπερβολική κατανάλωση αλκοόλ σχετίζεται με πολλές παθήσεις</t>
  </si>
  <si>
    <t>Αιτία: αρνητικός παράγοντας σχετίζεται με καρδιακά προβλήματα</t>
  </si>
  <si>
    <t xml:space="preserve">Αιτία: αρνητικός παράγοντας, σχετίζεται με εγκεφαλικά επεισόδια </t>
  </si>
  <si>
    <t>Αιτία: τονώνουν τον οργανισμό - φρούτα και φυτικές ίνες</t>
  </si>
  <si>
    <t>ΠΑΡΑΓΟΝΤΕΣ ΠΟΥ ΕΠΗΡΕΑΖΟΥΝ ΤΗΝ ΔΙΑΡΚΕΙΑ ΤΗΣ ΖΩΗΣ</t>
  </si>
  <si>
    <t>Πόσα τσιγάρα καπνίζεις την ημέρα;</t>
  </si>
  <si>
    <t>Είσαι γυναίκα;</t>
  </si>
  <si>
    <t>Έζησε κανένας παππούς/γιαγιά σου μέχρι 85 χρονών;</t>
  </si>
  <si>
    <t>Έζησαν όλοι οι παππούδες/γιαγιάδες σου μέχρι 80 ετών;</t>
  </si>
  <si>
    <t>Έχει πεθάνει κάποιος από τους γονείς σου απο καρδιακή πάθηση πριν την ηλικία των 50;</t>
  </si>
  <si>
    <t>Υπάρχει κάποιος συγγενείς σου που πάσχει από καρκίνο, καρδιακά προβλήματα ή διαβήτη πριν την ηλικία των 50;</t>
  </si>
  <si>
    <t>Τρως φρέσκα φρούτα και λαχανικά;</t>
  </si>
  <si>
    <t>Τρως πρωϊνό (δημητριακά, τοστ ή φρούτα);</t>
  </si>
  <si>
    <t>Έχεις υψηλή πίεση;</t>
  </si>
  <si>
    <t>Έχεις υψηλή χοληστερίνη;</t>
  </si>
  <si>
    <t>Πίνεις πάνω από 6 ποτήρια αλκοόλ την ημέρα;</t>
  </si>
  <si>
    <t>Οδηγείς πάνω από 40,000χλμ το χρόνο;</t>
  </si>
  <si>
    <t>Έλαβες κλήση για υπερβολική ταχύτητα τον τελευταίο χρόνο;</t>
  </si>
  <si>
    <t>Ζεις σε αστική κοινωνία;</t>
  </si>
  <si>
    <t>Ζεις σε αγροτική κοινωνία;</t>
  </si>
  <si>
    <t>Στην εργασία σου κινείσαι;</t>
  </si>
  <si>
    <t>Αιτία: η εργασία δίνει σκοπό στην ζωή.</t>
  </si>
  <si>
    <t>Έχεις τελειώσει το Λύκειο;</t>
  </si>
  <si>
    <t>Έχεις πτυχίο Πανεπιστημίου;</t>
  </si>
  <si>
    <t>Αιτία: οι εργασίες με μεγάλο μισθό, έχουν γενικά περισσότερες ευθύνες και άγχος</t>
  </si>
  <si>
    <t>Σκοπεύεις να εργάζεσαι και μετά τα 60;</t>
  </si>
  <si>
    <t>Εργάζεσαι σε γραφείο;</t>
  </si>
  <si>
    <t>Ζείς μόνος;</t>
  </si>
  <si>
    <t>Πιστεύεις ότι θα ζήσεις πολλά χρόνια και ευτιχισμένα;</t>
  </si>
  <si>
    <t>Έχεις κατοικίδιο;</t>
  </si>
  <si>
    <t>Αιτία: χαμηλά λιπαρά, υψυλές φυτικές ίνες - βοηθούν στην πρόληψη καρδιακών επεισοδίων και του καρκίνου</t>
  </si>
  <si>
    <t>Κοιμάσαι λιγότερο από 5 ώρες ή περισσότερο από 10 ώρες το βράδυ;</t>
  </si>
  <si>
    <t>Κερδίζεις περισσότερα από 60,000€ το χρόνο;</t>
  </si>
  <si>
    <t>Αθλείσαι για 30 λεπτά το λιγότερο, 3 με 4 φορές την εβδομάδα;</t>
  </si>
  <si>
    <t>Αιτία: η αδράνεια είναι σημαντικός παράγων κινδύνου</t>
  </si>
  <si>
    <t>Αιτία: κατά μέσο όρο αυτοί που έχουν κατοικίδια ζουν περισσότερο</t>
  </si>
  <si>
    <t>Δεν συνιστούνται για ιατρικές συμβουλές, για το οποίο πρέπει να απευθυνθείτε αρμοδίως.</t>
  </si>
  <si>
    <t>Είναι επιλεκτικές και όχι ολοκληρωμένες, ακριβείς και κατάλληλες για τον υπολογισμό.</t>
  </si>
  <si>
    <r>
      <t xml:space="preserve">Σημείωση: </t>
    </r>
    <r>
      <rPr>
        <sz val="10"/>
        <rFont val="Arial"/>
        <family val="2"/>
      </rPr>
      <t>Οι πληροφορίες που παρουσιάζονται εδώ έχουν μόνο ενημερωτικό σκοπό.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</si>
</sst>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  <font>
      <sz val="10"/>
      <color indexed="43"/>
      <name val="Arial"/>
      <family val="0"/>
    </font>
    <font>
      <b/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workbookViewId="0" topLeftCell="A1">
      <selection activeCell="A1" sqref="A1"/>
    </sheetView>
  </sheetViews>
  <sheetFormatPr defaultColWidth="9.140625" defaultRowHeight="12.75" zeroHeight="1"/>
  <cols>
    <col min="1" max="1" width="3.28125" style="0" customWidth="1"/>
    <col min="2" max="2" width="59.57421875" style="0" customWidth="1"/>
    <col min="3" max="3" width="13.8515625" style="0" customWidth="1"/>
    <col min="4" max="4" width="9.140625" style="19" customWidth="1"/>
    <col min="5" max="7" width="3.8515625" style="19" customWidth="1"/>
    <col min="8" max="16384" width="3.8515625" style="0" hidden="1" customWidth="1"/>
  </cols>
  <sheetData>
    <row r="1" spans="1:8" ht="18" customHeight="1">
      <c r="A1" s="11"/>
      <c r="B1" s="21" t="s">
        <v>28</v>
      </c>
      <c r="C1" s="8"/>
      <c r="H1" s="11"/>
    </row>
    <row r="2" spans="1:8" ht="15.75" customHeight="1">
      <c r="A2" s="11"/>
      <c r="B2" s="5" t="s">
        <v>30</v>
      </c>
      <c r="C2" s="6"/>
      <c r="D2" s="20" t="b">
        <v>0</v>
      </c>
      <c r="E2" s="19">
        <v>5</v>
      </c>
      <c r="F2" s="19">
        <v>0</v>
      </c>
      <c r="G2" s="19">
        <f>IF(D2=TRUE,E2,F2)</f>
        <v>0</v>
      </c>
      <c r="H2" s="11"/>
    </row>
    <row r="3" spans="1:8" ht="15.75" customHeight="1">
      <c r="A3" s="11"/>
      <c r="B3" s="16" t="s">
        <v>0</v>
      </c>
      <c r="C3" s="8"/>
      <c r="D3" s="20"/>
      <c r="H3" s="11"/>
    </row>
    <row r="4" spans="1:8" ht="15.75" customHeight="1">
      <c r="A4" s="11"/>
      <c r="B4" s="5" t="s">
        <v>31</v>
      </c>
      <c r="C4" s="6"/>
      <c r="D4" s="20" t="b">
        <v>0</v>
      </c>
      <c r="E4" s="19">
        <v>2</v>
      </c>
      <c r="F4" s="19">
        <v>0</v>
      </c>
      <c r="G4" s="19">
        <f>IF(D4=TRUE,E4,F4)</f>
        <v>0</v>
      </c>
      <c r="H4" s="11"/>
    </row>
    <row r="5" spans="1:8" ht="15.75" customHeight="1">
      <c r="A5" s="11"/>
      <c r="B5" s="16" t="s">
        <v>3</v>
      </c>
      <c r="C5" s="8"/>
      <c r="D5" s="20"/>
      <c r="H5" s="11"/>
    </row>
    <row r="6" spans="1:8" ht="15.75" customHeight="1">
      <c r="A6" s="11"/>
      <c r="B6" s="1" t="s">
        <v>32</v>
      </c>
      <c r="D6" s="20" t="b">
        <v>0</v>
      </c>
      <c r="E6" s="19">
        <v>4</v>
      </c>
      <c r="F6" s="19">
        <v>0</v>
      </c>
      <c r="G6" s="19">
        <f>IF(D6=TRUE,E6,F6)</f>
        <v>0</v>
      </c>
      <c r="H6" s="11"/>
    </row>
    <row r="7" spans="1:8" ht="15.75" customHeight="1">
      <c r="A7" s="11"/>
      <c r="B7" s="16" t="s">
        <v>4</v>
      </c>
      <c r="C7" s="8"/>
      <c r="D7" s="20"/>
      <c r="H7" s="11"/>
    </row>
    <row r="8" spans="1:8" ht="25.5">
      <c r="A8" s="11"/>
      <c r="B8" s="1" t="s">
        <v>33</v>
      </c>
      <c r="D8" s="20" t="b">
        <v>0</v>
      </c>
      <c r="E8" s="19">
        <v>-4</v>
      </c>
      <c r="F8" s="19">
        <v>0</v>
      </c>
      <c r="G8" s="19">
        <f>IF(D8=TRUE,E8,F8)</f>
        <v>0</v>
      </c>
      <c r="H8" s="11"/>
    </row>
    <row r="9" spans="1:8" ht="15.75" customHeight="1">
      <c r="A9" s="11"/>
      <c r="B9" s="16" t="s">
        <v>1</v>
      </c>
      <c r="C9" s="8"/>
      <c r="D9" s="20"/>
      <c r="H9" s="11"/>
    </row>
    <row r="10" spans="1:8" ht="25.5">
      <c r="A10" s="11"/>
      <c r="B10" s="1" t="s">
        <v>34</v>
      </c>
      <c r="D10" s="20" t="b">
        <v>0</v>
      </c>
      <c r="E10" s="19">
        <v>-2</v>
      </c>
      <c r="F10" s="19">
        <v>0</v>
      </c>
      <c r="G10" s="19">
        <f>IF(D10=TRUE,E10,F10)</f>
        <v>0</v>
      </c>
      <c r="H10" s="11"/>
    </row>
    <row r="11" spans="1:8" ht="15.75" customHeight="1">
      <c r="A11" s="11"/>
      <c r="B11" s="16" t="s">
        <v>2</v>
      </c>
      <c r="C11" s="8"/>
      <c r="D11" s="20"/>
      <c r="H11" s="11"/>
    </row>
    <row r="12" spans="1:8" ht="15.75" customHeight="1">
      <c r="A12" s="11"/>
      <c r="B12" s="1" t="s">
        <v>57</v>
      </c>
      <c r="D12" s="20" t="b">
        <v>0</v>
      </c>
      <c r="E12" s="19">
        <v>4</v>
      </c>
      <c r="F12" s="19">
        <v>0</v>
      </c>
      <c r="G12" s="19">
        <f>IF(D12=TRUE,E12,F12)</f>
        <v>0</v>
      </c>
      <c r="H12" s="11"/>
    </row>
    <row r="13" spans="1:8" ht="15.75" customHeight="1">
      <c r="A13" s="11"/>
      <c r="B13" s="16" t="s">
        <v>58</v>
      </c>
      <c r="C13" s="6"/>
      <c r="D13" s="20"/>
      <c r="H13" s="11"/>
    </row>
    <row r="14" spans="1:8" ht="15.75" customHeight="1">
      <c r="A14" s="11"/>
      <c r="B14" s="1" t="s">
        <v>29</v>
      </c>
      <c r="C14" s="12">
        <v>8</v>
      </c>
      <c r="D14" s="20"/>
      <c r="G14" s="19">
        <f>-ROUNDDOWN(C14/5,0)</f>
        <v>-1</v>
      </c>
      <c r="H14" s="11"/>
    </row>
    <row r="15" spans="1:8" ht="15.75" customHeight="1">
      <c r="A15" s="11"/>
      <c r="B15" s="16" t="s">
        <v>5</v>
      </c>
      <c r="C15" s="8"/>
      <c r="D15" s="20"/>
      <c r="H15" s="11"/>
    </row>
    <row r="16" spans="1:7" ht="15" customHeight="1">
      <c r="A16" s="11"/>
      <c r="B16" s="1" t="s">
        <v>35</v>
      </c>
      <c r="C16" s="13"/>
      <c r="D16" s="20">
        <v>1</v>
      </c>
      <c r="E16" s="19">
        <v>1</v>
      </c>
      <c r="F16" s="19">
        <v>1</v>
      </c>
      <c r="G16" s="19">
        <f>VLOOKUP(D16,E16:F19,2)</f>
        <v>1</v>
      </c>
    </row>
    <row r="17" spans="1:8" ht="15" customHeight="1">
      <c r="A17" s="11"/>
      <c r="B17" s="17" t="s">
        <v>54</v>
      </c>
      <c r="C17" s="13"/>
      <c r="D17" s="20"/>
      <c r="E17" s="19">
        <v>2</v>
      </c>
      <c r="F17" s="19">
        <v>0</v>
      </c>
      <c r="H17" s="11"/>
    </row>
    <row r="18" spans="1:8" ht="12.75">
      <c r="A18" s="11"/>
      <c r="B18" s="17"/>
      <c r="C18" s="13"/>
      <c r="D18" s="20"/>
      <c r="E18" s="19">
        <v>3</v>
      </c>
      <c r="F18" s="19">
        <v>-3</v>
      </c>
      <c r="H18" s="11"/>
    </row>
    <row r="19" spans="1:8" ht="12.75">
      <c r="A19" s="11"/>
      <c r="B19" s="1"/>
      <c r="C19" s="13"/>
      <c r="D19" s="20"/>
      <c r="E19" s="19">
        <v>4</v>
      </c>
      <c r="F19" s="19">
        <v>-5</v>
      </c>
      <c r="H19" s="11"/>
    </row>
    <row r="20" spans="1:8" ht="12.75">
      <c r="A20" s="11"/>
      <c r="B20" s="1"/>
      <c r="C20" s="13"/>
      <c r="D20" s="20"/>
      <c r="H20" s="11"/>
    </row>
    <row r="21" spans="1:8" ht="12.75">
      <c r="A21" s="11"/>
      <c r="B21" s="7"/>
      <c r="C21" s="14"/>
      <c r="D21" s="20"/>
      <c r="H21" s="11"/>
    </row>
    <row r="22" spans="1:8" ht="12.75">
      <c r="A22" s="11"/>
      <c r="B22" s="1" t="s">
        <v>36</v>
      </c>
      <c r="C22" s="13"/>
      <c r="D22" s="20">
        <v>1</v>
      </c>
      <c r="E22" s="19">
        <v>1</v>
      </c>
      <c r="F22" s="19">
        <v>1</v>
      </c>
      <c r="G22" s="19">
        <f>VLOOKUP(D22,E22:F25,2)</f>
        <v>1</v>
      </c>
      <c r="H22" s="11"/>
    </row>
    <row r="23" spans="1:8" ht="12.75">
      <c r="A23" s="11"/>
      <c r="B23" s="18" t="s">
        <v>27</v>
      </c>
      <c r="C23" s="13"/>
      <c r="D23" s="20"/>
      <c r="E23" s="19">
        <v>2</v>
      </c>
      <c r="F23" s="19">
        <v>0</v>
      </c>
      <c r="H23" s="11"/>
    </row>
    <row r="24" spans="1:8" ht="12.75">
      <c r="A24" s="11"/>
      <c r="B24" s="1"/>
      <c r="C24" s="13"/>
      <c r="D24" s="20"/>
      <c r="E24" s="19">
        <v>3</v>
      </c>
      <c r="F24" s="19">
        <v>-3</v>
      </c>
      <c r="H24" s="11"/>
    </row>
    <row r="25" spans="1:8" ht="12.75">
      <c r="A25" s="11"/>
      <c r="B25" s="1"/>
      <c r="C25" s="13"/>
      <c r="D25" s="20"/>
      <c r="E25" s="19">
        <v>4</v>
      </c>
      <c r="F25" s="19">
        <v>-5</v>
      </c>
      <c r="H25" s="11"/>
    </row>
    <row r="26" spans="1:8" ht="12.75">
      <c r="A26" s="11"/>
      <c r="B26" s="1"/>
      <c r="C26" s="13"/>
      <c r="D26" s="20"/>
      <c r="H26" s="11"/>
    </row>
    <row r="27" spans="1:8" ht="12.75">
      <c r="A27" s="11"/>
      <c r="B27" s="7"/>
      <c r="C27" s="14"/>
      <c r="D27" s="20"/>
      <c r="H27" s="11"/>
    </row>
    <row r="28" spans="1:8" ht="15.75" customHeight="1">
      <c r="A28" s="11"/>
      <c r="B28" s="1" t="s">
        <v>37</v>
      </c>
      <c r="D28" s="20" t="b">
        <v>0</v>
      </c>
      <c r="E28" s="19">
        <v>-4</v>
      </c>
      <c r="F28" s="19">
        <v>0</v>
      </c>
      <c r="G28" s="19">
        <f>IF(D28=TRUE,E28,F28)</f>
        <v>0</v>
      </c>
      <c r="H28" s="11"/>
    </row>
    <row r="29" spans="1:8" ht="15.75" customHeight="1">
      <c r="A29" s="11"/>
      <c r="B29" s="16" t="s">
        <v>26</v>
      </c>
      <c r="C29" s="8"/>
      <c r="D29" s="20"/>
      <c r="H29" s="11"/>
    </row>
    <row r="30" spans="1:8" ht="15.75" customHeight="1">
      <c r="A30" s="11"/>
      <c r="B30" s="1" t="s">
        <v>38</v>
      </c>
      <c r="D30" s="20" t="b">
        <v>0</v>
      </c>
      <c r="E30" s="19">
        <v>-4</v>
      </c>
      <c r="F30" s="19">
        <v>0</v>
      </c>
      <c r="G30" s="19">
        <f>IF(D30=TRUE,E30,F30)</f>
        <v>0</v>
      </c>
      <c r="H30" s="11"/>
    </row>
    <row r="31" spans="1:8" ht="15.75" customHeight="1">
      <c r="A31" s="11"/>
      <c r="B31" s="16" t="s">
        <v>25</v>
      </c>
      <c r="C31" s="8"/>
      <c r="D31" s="20"/>
      <c r="H31" s="11"/>
    </row>
    <row r="32" spans="1:8" ht="15.75" customHeight="1">
      <c r="A32" s="11"/>
      <c r="B32" s="1" t="s">
        <v>39</v>
      </c>
      <c r="D32" s="20" t="b">
        <v>0</v>
      </c>
      <c r="E32" s="19">
        <v>-1</v>
      </c>
      <c r="F32" s="19">
        <v>0</v>
      </c>
      <c r="G32" s="19">
        <f>IF(D32=TRUE,E32,F32)</f>
        <v>0</v>
      </c>
      <c r="H32" s="11"/>
    </row>
    <row r="33" spans="1:8" ht="15.75" customHeight="1">
      <c r="A33" s="11"/>
      <c r="B33" s="16" t="s">
        <v>24</v>
      </c>
      <c r="C33" s="8"/>
      <c r="D33" s="20"/>
      <c r="H33" s="11"/>
    </row>
    <row r="34" spans="1:8" ht="15.75" customHeight="1">
      <c r="A34" s="11"/>
      <c r="B34" s="1" t="s">
        <v>40</v>
      </c>
      <c r="D34" s="20" t="b">
        <v>0</v>
      </c>
      <c r="E34" s="19">
        <v>-1</v>
      </c>
      <c r="F34" s="19">
        <v>0</v>
      </c>
      <c r="G34" s="19">
        <f>IF(D34=TRUE,E34,F34)</f>
        <v>0</v>
      </c>
      <c r="H34" s="11"/>
    </row>
    <row r="35" spans="1:8" ht="15.75" customHeight="1">
      <c r="A35" s="11"/>
      <c r="B35" s="16" t="s">
        <v>23</v>
      </c>
      <c r="C35" s="8"/>
      <c r="D35" s="20"/>
      <c r="H35" s="11"/>
    </row>
    <row r="36" spans="1:8" ht="15.75" customHeight="1">
      <c r="A36" s="11"/>
      <c r="B36" s="1" t="s">
        <v>41</v>
      </c>
      <c r="D36" s="20" t="b">
        <v>0</v>
      </c>
      <c r="E36" s="19">
        <v>-1</v>
      </c>
      <c r="F36" s="19">
        <v>0</v>
      </c>
      <c r="G36" s="19">
        <f>IF(D36=TRUE,E36,F36)</f>
        <v>0</v>
      </c>
      <c r="H36" s="11"/>
    </row>
    <row r="37" spans="1:8" ht="15.75" customHeight="1">
      <c r="A37" s="11"/>
      <c r="B37" s="16" t="s">
        <v>22</v>
      </c>
      <c r="C37" s="8"/>
      <c r="D37" s="20"/>
      <c r="H37" s="11"/>
    </row>
    <row r="38" spans="1:8" ht="12.75">
      <c r="A38" s="11"/>
      <c r="B38" s="1" t="s">
        <v>21</v>
      </c>
      <c r="D38" s="20">
        <v>2</v>
      </c>
      <c r="G38" s="19">
        <f>D38-1</f>
        <v>1</v>
      </c>
      <c r="H38" s="11"/>
    </row>
    <row r="39" spans="1:8" ht="12.75">
      <c r="A39" s="11"/>
      <c r="B39" s="1"/>
      <c r="D39" s="20"/>
      <c r="H39" s="11"/>
    </row>
    <row r="40" spans="1:8" ht="12.75">
      <c r="A40" s="11"/>
      <c r="B40" s="1"/>
      <c r="D40" s="20"/>
      <c r="H40" s="11"/>
    </row>
    <row r="41" spans="1:8" ht="12.75">
      <c r="A41" s="11"/>
      <c r="B41" s="1"/>
      <c r="D41" s="20"/>
      <c r="H41" s="11"/>
    </row>
    <row r="42" spans="1:8" ht="12.75">
      <c r="A42" s="11"/>
      <c r="B42" s="1"/>
      <c r="D42" s="20"/>
      <c r="H42" s="11"/>
    </row>
    <row r="43" spans="1:8" ht="12.75">
      <c r="A43" s="11"/>
      <c r="B43" s="1"/>
      <c r="D43" s="20"/>
      <c r="H43" s="11"/>
    </row>
    <row r="44" spans="1:8" ht="12.75">
      <c r="A44" s="11"/>
      <c r="B44" s="1"/>
      <c r="D44" s="20"/>
      <c r="H44" s="11"/>
    </row>
    <row r="45" spans="1:8" ht="12.75">
      <c r="A45" s="11"/>
      <c r="B45" s="7"/>
      <c r="C45" s="8"/>
      <c r="D45" s="20"/>
      <c r="H45" s="11"/>
    </row>
    <row r="46" spans="1:8" ht="15.75" customHeight="1">
      <c r="A46" s="11"/>
      <c r="B46" s="1" t="s">
        <v>55</v>
      </c>
      <c r="D46" s="20" t="b">
        <v>0</v>
      </c>
      <c r="E46" s="19">
        <v>-4</v>
      </c>
      <c r="F46" s="19">
        <v>0</v>
      </c>
      <c r="G46" s="19">
        <f>IF(D46=TRUE,E46,F46)</f>
        <v>0</v>
      </c>
      <c r="H46" s="11"/>
    </row>
    <row r="47" spans="1:8" ht="25.5">
      <c r="A47" s="11"/>
      <c r="B47" s="16" t="s">
        <v>20</v>
      </c>
      <c r="C47" s="8"/>
      <c r="D47" s="20"/>
      <c r="H47" s="11"/>
    </row>
    <row r="48" spans="1:8" ht="15.75" customHeight="1">
      <c r="A48" s="11"/>
      <c r="B48" s="1" t="s">
        <v>42</v>
      </c>
      <c r="D48" s="20" t="b">
        <v>0</v>
      </c>
      <c r="E48" s="19">
        <v>-1</v>
      </c>
      <c r="F48" s="19">
        <v>0</v>
      </c>
      <c r="G48" s="19">
        <f>IF(D48=TRUE,E48,F48)</f>
        <v>0</v>
      </c>
      <c r="H48" s="11"/>
    </row>
    <row r="49" spans="1:8" ht="15.75" customHeight="1">
      <c r="A49" s="11"/>
      <c r="B49" s="1" t="s">
        <v>43</v>
      </c>
      <c r="D49" s="20" t="b">
        <v>0</v>
      </c>
      <c r="E49" s="19">
        <v>1</v>
      </c>
      <c r="F49" s="19">
        <v>0</v>
      </c>
      <c r="G49" s="19">
        <f>IF(D49=TRUE,E49,F49)</f>
        <v>0</v>
      </c>
      <c r="H49" s="11"/>
    </row>
    <row r="50" spans="1:8" ht="15.75" customHeight="1">
      <c r="A50" s="11"/>
      <c r="B50" s="1" t="s">
        <v>50</v>
      </c>
      <c r="D50" s="20" t="b">
        <v>0</v>
      </c>
      <c r="E50" s="19">
        <v>-2</v>
      </c>
      <c r="F50" s="19">
        <v>0</v>
      </c>
      <c r="G50" s="19">
        <f>IF(D50=TRUE,E50,F50)</f>
        <v>0</v>
      </c>
      <c r="H50" s="11"/>
    </row>
    <row r="51" spans="1:8" ht="15.75" customHeight="1">
      <c r="A51" s="11"/>
      <c r="B51" s="7" t="s">
        <v>44</v>
      </c>
      <c r="C51" s="8"/>
      <c r="D51" s="20" t="b">
        <v>0</v>
      </c>
      <c r="E51" s="19">
        <v>2</v>
      </c>
      <c r="F51" s="19">
        <v>0</v>
      </c>
      <c r="G51" s="19">
        <f>IF(D51=TRUE,E51,F51)</f>
        <v>0</v>
      </c>
      <c r="H51" s="11"/>
    </row>
    <row r="52" spans="1:8" ht="15.75" customHeight="1">
      <c r="A52" s="11"/>
      <c r="B52" s="1" t="s">
        <v>49</v>
      </c>
      <c r="D52" s="20" t="b">
        <v>0</v>
      </c>
      <c r="E52" s="19">
        <v>2</v>
      </c>
      <c r="F52" s="19">
        <v>0</v>
      </c>
      <c r="G52" s="19">
        <f>IF(D52=TRUE,E52,F52)</f>
        <v>0</v>
      </c>
      <c r="H52" s="11"/>
    </row>
    <row r="53" spans="1:8" ht="12.75">
      <c r="A53" s="11"/>
      <c r="B53" s="16" t="s">
        <v>45</v>
      </c>
      <c r="C53" s="8"/>
      <c r="D53" s="20"/>
      <c r="H53" s="11"/>
    </row>
    <row r="54" spans="1:8" ht="15.75" customHeight="1">
      <c r="A54" s="11"/>
      <c r="B54" s="1" t="s">
        <v>46</v>
      </c>
      <c r="D54" s="20" t="b">
        <v>0</v>
      </c>
      <c r="E54" s="19">
        <v>1</v>
      </c>
      <c r="F54" s="19">
        <v>0</v>
      </c>
      <c r="G54" s="19">
        <f>IF(D54=TRUE,E54,F54)</f>
        <v>0</v>
      </c>
      <c r="H54" s="11"/>
    </row>
    <row r="55" spans="1:8" ht="38.25">
      <c r="A55" s="11"/>
      <c r="B55" s="16" t="s">
        <v>19</v>
      </c>
      <c r="C55" s="8"/>
      <c r="D55" s="20" t="b">
        <v>0</v>
      </c>
      <c r="E55" s="19">
        <v>1</v>
      </c>
      <c r="F55" s="19">
        <v>0</v>
      </c>
      <c r="G55" s="19">
        <f>IF(D55=TRUE,E55,F55)</f>
        <v>0</v>
      </c>
      <c r="H55" s="11"/>
    </row>
    <row r="56" spans="1:8" ht="15.75" customHeight="1">
      <c r="A56" s="11"/>
      <c r="B56" s="1" t="s">
        <v>47</v>
      </c>
      <c r="D56" s="20"/>
      <c r="E56" s="19">
        <v>0</v>
      </c>
      <c r="F56" s="19">
        <v>0</v>
      </c>
      <c r="H56" s="11"/>
    </row>
    <row r="57" spans="1:8" ht="15.75" customHeight="1">
      <c r="A57" s="11"/>
      <c r="B57" s="16" t="s">
        <v>18</v>
      </c>
      <c r="C57" s="8"/>
      <c r="D57" s="20"/>
      <c r="E57" s="19">
        <v>1</v>
      </c>
      <c r="F57" s="19">
        <v>-5</v>
      </c>
      <c r="H57" s="11"/>
    </row>
    <row r="58" spans="1:8" ht="50.25" customHeight="1">
      <c r="A58" s="11"/>
      <c r="B58" s="1" t="s">
        <v>6</v>
      </c>
      <c r="D58" s="20">
        <v>2</v>
      </c>
      <c r="E58" s="19">
        <v>2</v>
      </c>
      <c r="F58" s="19">
        <v>-2</v>
      </c>
      <c r="G58" s="19">
        <f>VLOOKUP(D58,E56:F59,2)</f>
        <v>-2</v>
      </c>
      <c r="H58" s="11"/>
    </row>
    <row r="59" spans="1:8" ht="38.25">
      <c r="A59" s="11"/>
      <c r="B59" s="16" t="s">
        <v>17</v>
      </c>
      <c r="C59" s="8"/>
      <c r="D59" s="20"/>
      <c r="E59" s="19">
        <v>3</v>
      </c>
      <c r="F59" s="19">
        <v>2</v>
      </c>
      <c r="H59" s="11"/>
    </row>
    <row r="60" spans="1:8" ht="15.75" customHeight="1">
      <c r="A60" s="11"/>
      <c r="B60" s="1" t="s">
        <v>56</v>
      </c>
      <c r="D60" s="20" t="b">
        <v>0</v>
      </c>
      <c r="E60" s="19">
        <v>-2</v>
      </c>
      <c r="F60" s="19">
        <v>0</v>
      </c>
      <c r="G60" s="19">
        <f>IF(D60=TRUE,E60,F60)</f>
        <v>0</v>
      </c>
      <c r="H60" s="11"/>
    </row>
    <row r="61" spans="1:8" ht="25.5">
      <c r="A61" s="11"/>
      <c r="B61" s="16" t="s">
        <v>48</v>
      </c>
      <c r="C61" s="8"/>
      <c r="D61" s="20"/>
      <c r="H61" s="11"/>
    </row>
    <row r="62" spans="1:8" ht="15.75" customHeight="1">
      <c r="A62" s="11"/>
      <c r="B62" s="1" t="s">
        <v>51</v>
      </c>
      <c r="D62" s="20" t="b">
        <v>0</v>
      </c>
      <c r="E62" s="19">
        <v>-4</v>
      </c>
      <c r="F62" s="19">
        <v>0</v>
      </c>
      <c r="G62" s="19">
        <f>IF(D62=TRUE,E62,F62)</f>
        <v>0</v>
      </c>
      <c r="H62" s="11"/>
    </row>
    <row r="63" spans="1:8" ht="15.75" customHeight="1">
      <c r="A63" s="11"/>
      <c r="B63" s="16" t="s">
        <v>16</v>
      </c>
      <c r="C63" s="8"/>
      <c r="D63" s="20"/>
      <c r="H63" s="11"/>
    </row>
    <row r="64" spans="1:8" ht="12.75">
      <c r="A64" s="11"/>
      <c r="B64" s="1" t="s">
        <v>7</v>
      </c>
      <c r="D64" s="20"/>
      <c r="H64" s="11"/>
    </row>
    <row r="65" spans="1:8" ht="12.75">
      <c r="A65" s="11"/>
      <c r="B65" s="4" t="s">
        <v>8</v>
      </c>
      <c r="C65" s="3"/>
      <c r="D65" s="20"/>
      <c r="H65" s="11"/>
    </row>
    <row r="66" spans="1:8" ht="18.75" customHeight="1">
      <c r="A66" s="11"/>
      <c r="B66" s="2" t="s">
        <v>9</v>
      </c>
      <c r="D66" s="20">
        <v>3</v>
      </c>
      <c r="G66" s="19">
        <f>IF(D66&gt;1,D66-2,-2)</f>
        <v>1</v>
      </c>
      <c r="H66" s="11"/>
    </row>
    <row r="67" spans="1:8" ht="18.75" customHeight="1">
      <c r="A67" s="11"/>
      <c r="B67" s="2" t="s">
        <v>10</v>
      </c>
      <c r="D67" s="20">
        <v>1</v>
      </c>
      <c r="G67" s="19">
        <f>IF(D67=2,D67,-D67)</f>
        <v>-1</v>
      </c>
      <c r="H67" s="11"/>
    </row>
    <row r="68" spans="1:8" ht="18.75" customHeight="1">
      <c r="A68" s="11"/>
      <c r="B68" s="2" t="s">
        <v>11</v>
      </c>
      <c r="D68" s="20">
        <v>3</v>
      </c>
      <c r="G68" s="19">
        <f>D68-2</f>
        <v>1</v>
      </c>
      <c r="H68" s="11"/>
    </row>
    <row r="69" spans="1:8" ht="18.75" customHeight="1">
      <c r="A69" s="11"/>
      <c r="B69" s="2" t="s">
        <v>12</v>
      </c>
      <c r="D69" s="20">
        <v>3</v>
      </c>
      <c r="G69" s="19">
        <f>(D69-2)*2</f>
        <v>2</v>
      </c>
      <c r="H69" s="11"/>
    </row>
    <row r="70" spans="1:8" ht="18.75" customHeight="1">
      <c r="A70" s="11"/>
      <c r="B70" s="7" t="s">
        <v>13</v>
      </c>
      <c r="C70" s="8"/>
      <c r="D70" s="20">
        <v>3</v>
      </c>
      <c r="G70" s="19">
        <f>D70-2</f>
        <v>1</v>
      </c>
      <c r="H70" s="11"/>
    </row>
    <row r="71" spans="1:8" ht="15.75" customHeight="1">
      <c r="A71" s="11"/>
      <c r="B71" s="1" t="s">
        <v>52</v>
      </c>
      <c r="D71" s="20" t="b">
        <v>0</v>
      </c>
      <c r="E71" s="19">
        <v>2</v>
      </c>
      <c r="F71" s="19">
        <v>0</v>
      </c>
      <c r="G71" s="19">
        <f>IF(D71=TRUE,E71,F71)</f>
        <v>0</v>
      </c>
      <c r="H71" s="11"/>
    </row>
    <row r="72" spans="1:8" ht="25.5">
      <c r="A72" s="11"/>
      <c r="B72" s="16" t="s">
        <v>15</v>
      </c>
      <c r="C72" s="8"/>
      <c r="D72" s="20"/>
      <c r="H72" s="11"/>
    </row>
    <row r="73" spans="1:8" ht="15.75" customHeight="1">
      <c r="A73" s="11"/>
      <c r="B73" s="1" t="s">
        <v>53</v>
      </c>
      <c r="D73" s="20" t="b">
        <v>0</v>
      </c>
      <c r="E73" s="19">
        <v>1</v>
      </c>
      <c r="F73" s="19">
        <v>0</v>
      </c>
      <c r="G73" s="19">
        <f>IF(D73=TRUE,E73,F73)</f>
        <v>0</v>
      </c>
      <c r="H73" s="11"/>
    </row>
    <row r="74" spans="1:8" ht="15.75" customHeight="1">
      <c r="A74" s="11"/>
      <c r="B74" s="16" t="s">
        <v>59</v>
      </c>
      <c r="C74" s="8"/>
      <c r="D74" s="20"/>
      <c r="H74" s="11"/>
    </row>
    <row r="75" spans="1:8" ht="19.5" customHeight="1">
      <c r="A75" s="11"/>
      <c r="B75" s="9" t="s">
        <v>14</v>
      </c>
      <c r="C75" s="10">
        <f>70+SUM(G2:G73)</f>
        <v>74</v>
      </c>
      <c r="H75" s="11"/>
    </row>
    <row r="76" ht="12.75"/>
    <row r="77" ht="12.75">
      <c r="B77" s="15" t="s">
        <v>62</v>
      </c>
    </row>
    <row r="78" ht="12.75">
      <c r="B78" t="s">
        <v>61</v>
      </c>
    </row>
    <row r="79" ht="12.75">
      <c r="B79" t="s">
        <v>60</v>
      </c>
    </row>
    <row r="80" ht="12.75" hidden="1"/>
    <row r="81" ht="12.75" hidden="1"/>
    <row r="82" ht="12.75" hidden="1"/>
    <row r="83" ht="12.75" hidden="1"/>
    <row r="84" ht="12.75" hidden="1"/>
    <row r="85" ht="12.75"/>
  </sheetData>
  <mergeCells count="1">
    <mergeCell ref="B17:B18"/>
  </mergeCells>
  <printOptions/>
  <pageMargins left="0.75" right="0.75" top="0.69" bottom="0.79" header="0.38" footer="0.3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Nektarios Mamalougos</cp:lastModifiedBy>
  <cp:lastPrinted>2000-03-24T04:31:50Z</cp:lastPrinted>
  <dcterms:created xsi:type="dcterms:W3CDTF">2000-03-23T00:25:02Z</dcterms:created>
  <dcterms:modified xsi:type="dcterms:W3CDTF">2010-09-09T14:12:14Z</dcterms:modified>
  <cp:category/>
  <cp:version/>
  <cp:contentType/>
  <cp:contentStatus/>
</cp:coreProperties>
</file>